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7" i="1"/>
  <c r="E25"/>
  <c r="E24"/>
  <c r="E22"/>
  <c r="G17"/>
  <c r="G15"/>
  <c r="G13"/>
  <c r="G12"/>
  <c r="G10"/>
  <c r="G8"/>
  <c r="G7"/>
  <c r="G5"/>
  <c r="F17"/>
  <c r="F15"/>
  <c r="F13"/>
  <c r="F12"/>
  <c r="F10"/>
  <c r="F8"/>
  <c r="F7"/>
  <c r="F5"/>
</calcChain>
</file>

<file path=xl/sharedStrings.xml><?xml version="1.0" encoding="utf-8"?>
<sst xmlns="http://schemas.openxmlformats.org/spreadsheetml/2006/main" count="39" uniqueCount="27">
  <si>
    <t>2012 Salmon La Sac Downriver Results</t>
  </si>
  <si>
    <t>Sprint</t>
  </si>
  <si>
    <t>Rank</t>
  </si>
  <si>
    <t>Class</t>
  </si>
  <si>
    <t>Name</t>
  </si>
  <si>
    <t>Run 1</t>
  </si>
  <si>
    <t>Run 2</t>
  </si>
  <si>
    <t>Total</t>
  </si>
  <si>
    <t>% in Race</t>
  </si>
  <si>
    <t>Classic</t>
  </si>
  <si>
    <t>Time</t>
  </si>
  <si>
    <t>C-1 M WW</t>
  </si>
  <si>
    <t>Tom Wier</t>
  </si>
  <si>
    <t>R-2</t>
  </si>
  <si>
    <t>Jennie Goldberg</t>
  </si>
  <si>
    <t>K-1 W WW</t>
  </si>
  <si>
    <t>K-1 M WW</t>
  </si>
  <si>
    <t>Marin Millar</t>
  </si>
  <si>
    <t>Rich Roehner</t>
  </si>
  <si>
    <t>K-1 M Slalom</t>
  </si>
  <si>
    <t>K-1 W Slalom</t>
  </si>
  <si>
    <t>Lisa Day</t>
  </si>
  <si>
    <t>Lisa Farin</t>
  </si>
  <si>
    <t>Rufus Knapp</t>
  </si>
  <si>
    <t>Mike Baker &amp; Stephanie Peterka</t>
  </si>
  <si>
    <t>OC-2</t>
  </si>
  <si>
    <t>Jim &amp; Aaron Good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</si>
</sst>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2" fontId="0" fillId="0" borderId="1" xfId="0" applyNumberFormat="1" applyBorder="1"/>
    <xf numFmtId="20" fontId="0" fillId="0" borderId="1" xfId="0" applyNumberFormat="1" applyBorder="1"/>
    <xf numFmtId="46" fontId="0" fillId="0" borderId="1" xfId="0" applyNumberForma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A20" sqref="A20"/>
    </sheetView>
  </sheetViews>
  <sheetFormatPr defaultRowHeight="15"/>
  <cols>
    <col min="2" max="2" width="13.28515625" customWidth="1"/>
    <col min="3" max="3" width="31.85546875" customWidth="1"/>
  </cols>
  <sheetData>
    <row r="1" spans="1:7">
      <c r="A1" s="5" t="s">
        <v>0</v>
      </c>
    </row>
    <row r="2" spans="1:7">
      <c r="A2" s="5"/>
    </row>
    <row r="3" spans="1:7">
      <c r="A3" s="5" t="s">
        <v>1</v>
      </c>
    </row>
    <row r="4" spans="1:7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</row>
    <row r="5" spans="1:7">
      <c r="A5" s="1">
        <v>1</v>
      </c>
      <c r="B5" s="1" t="s">
        <v>11</v>
      </c>
      <c r="C5" s="1" t="s">
        <v>12</v>
      </c>
      <c r="D5" s="1">
        <v>78.11</v>
      </c>
      <c r="E5" s="1">
        <v>77.83</v>
      </c>
      <c r="F5" s="1">
        <f>D5+E5</f>
        <v>155.94</v>
      </c>
      <c r="G5" s="2">
        <f>(F5/$F$5)*100</f>
        <v>100</v>
      </c>
    </row>
    <row r="6" spans="1:7">
      <c r="A6" s="1"/>
      <c r="B6" s="1"/>
      <c r="C6" s="1"/>
      <c r="D6" s="1"/>
      <c r="E6" s="1"/>
      <c r="F6" s="1"/>
      <c r="G6" s="2"/>
    </row>
    <row r="7" spans="1:7">
      <c r="A7" s="1">
        <v>1</v>
      </c>
      <c r="B7" s="1" t="s">
        <v>15</v>
      </c>
      <c r="C7" s="1" t="s">
        <v>14</v>
      </c>
      <c r="D7" s="1">
        <v>102.3</v>
      </c>
      <c r="E7" s="1">
        <v>89.2</v>
      </c>
      <c r="F7" s="1">
        <f>D7+E7</f>
        <v>191.5</v>
      </c>
      <c r="G7" s="2">
        <f>(F7/$F$5)*100</f>
        <v>122.80364242657433</v>
      </c>
    </row>
    <row r="8" spans="1:7">
      <c r="A8" s="1">
        <v>2</v>
      </c>
      <c r="B8" s="1" t="s">
        <v>15</v>
      </c>
      <c r="C8" s="1" t="s">
        <v>17</v>
      </c>
      <c r="D8" s="1">
        <v>105.39</v>
      </c>
      <c r="E8" s="1">
        <v>304.33999999999997</v>
      </c>
      <c r="F8" s="1">
        <f>D8+E8</f>
        <v>409.72999999999996</v>
      </c>
      <c r="G8" s="2">
        <f>(F8/$F$5)*100</f>
        <v>262.74849301013205</v>
      </c>
    </row>
    <row r="9" spans="1:7">
      <c r="A9" s="1"/>
      <c r="B9" s="1"/>
      <c r="C9" s="1"/>
      <c r="D9" s="1"/>
      <c r="E9" s="1"/>
      <c r="F9" s="1"/>
      <c r="G9" s="2"/>
    </row>
    <row r="10" spans="1:7">
      <c r="A10" s="1">
        <v>1</v>
      </c>
      <c r="B10" s="1" t="s">
        <v>16</v>
      </c>
      <c r="C10" s="1" t="s">
        <v>18</v>
      </c>
      <c r="D10" s="1">
        <v>85.7</v>
      </c>
      <c r="E10" s="1">
        <v>87.3</v>
      </c>
      <c r="F10" s="1">
        <f>D10+E10</f>
        <v>173</v>
      </c>
      <c r="G10" s="2">
        <f>(F10/$F$5)*100</f>
        <v>110.9401051686546</v>
      </c>
    </row>
    <row r="11" spans="1:7">
      <c r="A11" s="1"/>
      <c r="B11" s="1"/>
      <c r="C11" s="1"/>
      <c r="D11" s="1"/>
      <c r="E11" s="1"/>
      <c r="F11" s="1"/>
      <c r="G11" s="2"/>
    </row>
    <row r="12" spans="1:7">
      <c r="A12" s="1">
        <v>1</v>
      </c>
      <c r="B12" s="1" t="s">
        <v>20</v>
      </c>
      <c r="C12" s="1" t="s">
        <v>21</v>
      </c>
      <c r="D12" s="1">
        <v>94.86</v>
      </c>
      <c r="E12" s="1">
        <v>93.98</v>
      </c>
      <c r="F12" s="1">
        <f>D12+E12</f>
        <v>188.84</v>
      </c>
      <c r="G12" s="2">
        <f>(F12/$F$5)*100</f>
        <v>121.09785815057073</v>
      </c>
    </row>
    <row r="13" spans="1:7">
      <c r="A13" s="1">
        <v>2</v>
      </c>
      <c r="B13" s="1" t="s">
        <v>20</v>
      </c>
      <c r="C13" s="1" t="s">
        <v>22</v>
      </c>
      <c r="D13" s="1">
        <v>99.27</v>
      </c>
      <c r="E13" s="1">
        <v>92.7</v>
      </c>
      <c r="F13" s="1">
        <f>D13+E13</f>
        <v>191.97</v>
      </c>
      <c r="G13" s="2">
        <f>(F13/$F$5)*100</f>
        <v>123.10504040015391</v>
      </c>
    </row>
    <row r="14" spans="1:7">
      <c r="A14" s="1"/>
      <c r="B14" s="1"/>
      <c r="C14" s="1"/>
      <c r="D14" s="1"/>
      <c r="E14" s="1"/>
      <c r="F14" s="1"/>
      <c r="G14" s="2"/>
    </row>
    <row r="15" spans="1:7">
      <c r="A15" s="1">
        <v>1</v>
      </c>
      <c r="B15" s="1" t="s">
        <v>19</v>
      </c>
      <c r="C15" s="1" t="s">
        <v>23</v>
      </c>
      <c r="D15" s="1">
        <v>85.48</v>
      </c>
      <c r="E15" s="1">
        <v>84.73</v>
      </c>
      <c r="F15" s="1">
        <f>D15+E15</f>
        <v>170.21</v>
      </c>
      <c r="G15" s="2">
        <f>(F15/$F$5)*100</f>
        <v>109.15095549570349</v>
      </c>
    </row>
    <row r="16" spans="1:7">
      <c r="A16" s="1"/>
      <c r="B16" s="1"/>
      <c r="C16" s="1"/>
      <c r="D16" s="1"/>
      <c r="E16" s="1"/>
      <c r="F16" s="1"/>
      <c r="G16" s="2"/>
    </row>
    <row r="17" spans="1:7">
      <c r="A17" s="1">
        <v>1</v>
      </c>
      <c r="B17" s="1" t="s">
        <v>13</v>
      </c>
      <c r="C17" s="1" t="s">
        <v>24</v>
      </c>
      <c r="D17" s="1">
        <v>119.11</v>
      </c>
      <c r="E17" s="1">
        <v>107.05</v>
      </c>
      <c r="F17" s="1">
        <f>D17+E17</f>
        <v>226.16</v>
      </c>
      <c r="G17" s="2">
        <f>(F17/$F$5)*100</f>
        <v>145.03013979735795</v>
      </c>
    </row>
    <row r="20" spans="1:7">
      <c r="A20" s="5" t="s">
        <v>9</v>
      </c>
    </row>
    <row r="21" spans="1:7">
      <c r="A21" s="1" t="s">
        <v>2</v>
      </c>
      <c r="B21" s="1" t="s">
        <v>3</v>
      </c>
      <c r="C21" s="1" t="s">
        <v>4</v>
      </c>
      <c r="D21" s="1" t="s">
        <v>10</v>
      </c>
      <c r="E21" s="1" t="s">
        <v>8</v>
      </c>
    </row>
    <row r="22" spans="1:7">
      <c r="A22" s="1">
        <v>1</v>
      </c>
      <c r="B22" s="1" t="s">
        <v>11</v>
      </c>
      <c r="C22" s="1" t="s">
        <v>12</v>
      </c>
      <c r="D22" s="3">
        <v>0.85555555555555562</v>
      </c>
      <c r="E22" s="2">
        <f>(1232/1232)*100</f>
        <v>100</v>
      </c>
    </row>
    <row r="23" spans="1:7">
      <c r="A23" s="1"/>
      <c r="B23" s="1"/>
      <c r="C23" s="1"/>
      <c r="D23" s="1"/>
      <c r="E23" s="2"/>
    </row>
    <row r="24" spans="1:7">
      <c r="A24" s="1">
        <v>1</v>
      </c>
      <c r="B24" s="1" t="s">
        <v>15</v>
      </c>
      <c r="C24" s="1" t="s">
        <v>17</v>
      </c>
      <c r="D24" s="3">
        <v>0.89861111111111114</v>
      </c>
      <c r="E24" s="2">
        <f>(1294/1232)*100</f>
        <v>105.03246753246754</v>
      </c>
    </row>
    <row r="25" spans="1:7">
      <c r="A25" s="1">
        <v>2</v>
      </c>
      <c r="B25" s="1" t="s">
        <v>15</v>
      </c>
      <c r="C25" s="1" t="s">
        <v>14</v>
      </c>
      <c r="D25" s="3">
        <v>0.9194444444444444</v>
      </c>
      <c r="E25" s="2">
        <f>(1324/1232)*100</f>
        <v>107.46753246753246</v>
      </c>
    </row>
    <row r="26" spans="1:7">
      <c r="A26" s="1"/>
      <c r="B26" s="1"/>
      <c r="C26" s="1"/>
      <c r="D26" s="1"/>
      <c r="E26" s="2"/>
    </row>
    <row r="27" spans="1:7">
      <c r="A27" s="1">
        <v>1</v>
      </c>
      <c r="B27" s="1" t="s">
        <v>25</v>
      </c>
      <c r="C27" s="1" t="s">
        <v>26</v>
      </c>
      <c r="D27" s="4">
        <v>1.7858796296296296E-2</v>
      </c>
      <c r="E27" s="2">
        <f>(1543/1232)*100</f>
        <v>125.24350649350649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Wier</dc:creator>
  <cp:lastModifiedBy>Tom Wier</cp:lastModifiedBy>
  <dcterms:created xsi:type="dcterms:W3CDTF">2012-06-06T02:44:33Z</dcterms:created>
  <dcterms:modified xsi:type="dcterms:W3CDTF">2012-06-06T03:34:11Z</dcterms:modified>
</cp:coreProperties>
</file>