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caroni/Documents/Jennie Documents/League of NW WW Racers/Kayak Races/"/>
    </mc:Choice>
  </mc:AlternateContent>
  <xr:revisionPtr revIDLastSave="0" documentId="13_ncr:1_{0766508C-9F99-2943-BF54-49927BE58409}" xr6:coauthVersionLast="47" xr6:coauthVersionMax="47" xr10:uidLastSave="{00000000-0000-0000-0000-000000000000}"/>
  <bookViews>
    <workbookView xWindow="940" yWindow="760" windowWidth="24720" windowHeight="14860" xr2:uid="{00000000-000D-0000-FFFF-FFFF00000000}"/>
  </bookViews>
  <sheets>
    <sheet name="Slalom" sheetId="4" r:id="rId1"/>
    <sheet name="Sheet1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2" i="4" l="1"/>
  <c r="K12" i="4"/>
  <c r="G12" i="4"/>
  <c r="G7" i="4"/>
  <c r="J6" i="4"/>
  <c r="J5" i="4"/>
  <c r="J8" i="4"/>
  <c r="K8" i="4"/>
  <c r="G6" i="4"/>
  <c r="K6" i="4" s="1"/>
  <c r="G5" i="4"/>
  <c r="K5" i="4" s="1"/>
  <c r="G8" i="4"/>
  <c r="G9" i="4"/>
  <c r="G11" i="4"/>
  <c r="J11" i="4"/>
  <c r="G4" i="4"/>
  <c r="J4" i="4"/>
  <c r="J10" i="4"/>
  <c r="J9" i="4"/>
  <c r="K4" i="4" l="1"/>
  <c r="K11" i="4"/>
  <c r="K9" i="4" l="1"/>
  <c r="G10" i="4" l="1"/>
  <c r="K10" i="4" l="1"/>
</calcChain>
</file>

<file path=xl/sharedStrings.xml><?xml version="1.0" encoding="utf-8"?>
<sst xmlns="http://schemas.openxmlformats.org/spreadsheetml/2006/main" count="54" uniqueCount="45">
  <si>
    <t>Penalties2</t>
  </si>
  <si>
    <t>Total2</t>
  </si>
  <si>
    <t>BestTime</t>
  </si>
  <si>
    <t>Last Name</t>
  </si>
  <si>
    <t>Place</t>
  </si>
  <si>
    <t xml:space="preserve">Jennie  </t>
  </si>
  <si>
    <t>Goldberg</t>
  </si>
  <si>
    <t>Age Group</t>
  </si>
  <si>
    <t>Class</t>
  </si>
  <si>
    <t>Name</t>
  </si>
  <si>
    <t>Penalties1</t>
  </si>
  <si>
    <t>Total1</t>
  </si>
  <si>
    <t>Time2</t>
  </si>
  <si>
    <t>David</t>
  </si>
  <si>
    <t>Time1</t>
  </si>
  <si>
    <t>Steve</t>
  </si>
  <si>
    <t>K1</t>
  </si>
  <si>
    <t>SOG</t>
  </si>
  <si>
    <t>K1W</t>
  </si>
  <si>
    <t>Mstrs</t>
  </si>
  <si>
    <t>Jacob</t>
  </si>
  <si>
    <t>Selander</t>
  </si>
  <si>
    <t>Cadet</t>
  </si>
  <si>
    <t>Rufus</t>
  </si>
  <si>
    <t>Knapp</t>
  </si>
  <si>
    <t>To order, click little arrow to sort. First sort by "best time", then "age group", then "class"</t>
  </si>
  <si>
    <t>Verhaegh</t>
  </si>
  <si>
    <t>K2</t>
  </si>
  <si>
    <t>Hannah</t>
  </si>
  <si>
    <t>Langsdon</t>
  </si>
  <si>
    <t>Jake</t>
  </si>
  <si>
    <t>Column1</t>
  </si>
  <si>
    <t>Johnson</t>
  </si>
  <si>
    <t>K1Rec</t>
  </si>
  <si>
    <t>Junior</t>
  </si>
  <si>
    <t>Cameron</t>
  </si>
  <si>
    <t>Caden</t>
  </si>
  <si>
    <t>Hansen</t>
  </si>
  <si>
    <t>Greg</t>
  </si>
  <si>
    <t>Lee</t>
  </si>
  <si>
    <t>Senior</t>
  </si>
  <si>
    <t>flow:  800 cfs (600 at Bull Run)</t>
  </si>
  <si>
    <t>April 3, 2022. Bull Run River, Sandy, Oregon</t>
  </si>
  <si>
    <t>Bull Run Slalom, Northwest Whitewater Cup Series 2022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</si>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</sst>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D6AAF8"/>
        <bgColor indexed="64"/>
      </patternFill>
    </fill>
    <fill>
      <patternFill patternType="solid">
        <fgColor rgb="FFE3C6FA"/>
        <bgColor indexed="64"/>
      </patternFill>
    </fill>
  </fills>
  <borders count="1">
    <border>
      <left/>
      <right/>
      <top/>
      <bottom/>
      <diagonal/>
    </border>
  </borders>
  <cellStyleXfs count="14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/>
    </xf>
    <xf numFmtId="0" fontId="0" fillId="4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left"/>
    </xf>
    <xf numFmtId="2" fontId="0" fillId="4" borderId="0" xfId="0" applyNumberFormat="1" applyFill="1" applyAlignment="1">
      <alignment horizontal="center"/>
    </xf>
  </cellXfs>
  <cellStyles count="1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Normal" xfId="0" builtinId="0"/>
  </cellStyles>
  <dxfs count="15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rgb="FFD6AAF8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E3C6FA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E3C6FA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4" tint="0.39994506668294322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Medium4"/>
  <colors>
    <mruColors>
      <color rgb="FFE3C6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M17" totalsRowShown="0" headerRowDxfId="14" dataDxfId="13">
  <autoFilter ref="A3:M17" xr:uid="{00000000-0009-0000-0100-000001000000}"/>
  <sortState xmlns:xlrd2="http://schemas.microsoft.com/office/spreadsheetml/2017/richdata2" ref="A4:M17">
    <sortCondition ref="L3:L17"/>
  </sortState>
  <tableColumns count="13">
    <tableColumn id="1" xr3:uid="{00000000-0010-0000-0000-000001000000}" name="Class" dataDxfId="12"/>
    <tableColumn id="2" xr3:uid="{00000000-0010-0000-0000-000002000000}" name="Age Group" dataDxfId="11"/>
    <tableColumn id="4" xr3:uid="{00000000-0010-0000-0000-000004000000}" name="Name" dataDxfId="10"/>
    <tableColumn id="5" xr3:uid="{00000000-0010-0000-0000-000005000000}" name="Last Name" dataDxfId="9"/>
    <tableColumn id="6" xr3:uid="{00000000-0010-0000-0000-000006000000}" name="Time1" dataDxfId="8"/>
    <tableColumn id="7" xr3:uid="{00000000-0010-0000-0000-000007000000}" name="Penalties1" dataDxfId="7"/>
    <tableColumn id="8" xr3:uid="{00000000-0010-0000-0000-000008000000}" name="Total1" dataDxfId="6"/>
    <tableColumn id="9" xr3:uid="{00000000-0010-0000-0000-000009000000}" name="Time2" dataDxfId="5"/>
    <tableColumn id="10" xr3:uid="{00000000-0010-0000-0000-00000A000000}" name="Penalties2" dataDxfId="4"/>
    <tableColumn id="11" xr3:uid="{00000000-0010-0000-0000-00000B000000}" name="Total2" dataDxfId="3"/>
    <tableColumn id="12" xr3:uid="{00000000-0010-0000-0000-00000C000000}" name="BestTime" dataDxfId="2">
      <calculatedColumnFormula>MIN(Table1[[#This Row],[Total1]],Table1[[#This Row],[Total2]])</calculatedColumnFormula>
    </tableColumn>
    <tableColumn id="13" xr3:uid="{00000000-0010-0000-0000-00000D000000}" name="Place" dataDxfId="1"/>
    <tableColumn id="14" xr3:uid="{F9821870-79DA-2E4B-936F-DB12C21A8A99}" name="Column1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showRuler="0" zoomScale="125" workbookViewId="0">
      <selection activeCell="K23" sqref="K23"/>
    </sheetView>
  </sheetViews>
  <sheetFormatPr baseColWidth="10" defaultColWidth="8.83203125" defaultRowHeight="15" x14ac:dyDescent="0.2"/>
  <cols>
    <col min="1" max="2" width="13.83203125" style="1" customWidth="1"/>
    <col min="3" max="3" width="13.6640625" style="1" customWidth="1"/>
    <col min="4" max="4" width="12.5" style="1" customWidth="1"/>
    <col min="5" max="5" width="8.83203125" style="1"/>
    <col min="6" max="6" width="11" style="1" customWidth="1"/>
    <col min="7" max="8" width="8.83203125" style="1"/>
    <col min="9" max="9" width="11" style="1" customWidth="1"/>
    <col min="10" max="10" width="8.83203125" style="1"/>
    <col min="11" max="11" width="10.1640625" style="1" customWidth="1"/>
    <col min="12" max="13" width="8.83203125" style="1"/>
    <col min="14" max="14" width="9.6640625" style="1" bestFit="1" customWidth="1"/>
    <col min="15" max="16384" width="8.83203125" style="1"/>
  </cols>
  <sheetData>
    <row r="1" spans="1:14" s="6" customFormat="1" ht="21" x14ac:dyDescent="0.25">
      <c r="A1" s="4" t="s">
        <v>43</v>
      </c>
      <c r="B1" s="5"/>
      <c r="G1" s="5" t="s">
        <v>25</v>
      </c>
    </row>
    <row r="2" spans="1:14" s="6" customFormat="1" x14ac:dyDescent="0.2">
      <c r="A2" s="5" t="s">
        <v>42</v>
      </c>
      <c r="B2" s="5"/>
      <c r="D2" s="6" t="s">
        <v>41</v>
      </c>
    </row>
    <row r="3" spans="1:14" s="2" customFormat="1" x14ac:dyDescent="0.2">
      <c r="A3" s="2" t="s">
        <v>8</v>
      </c>
      <c r="B3" s="2" t="s">
        <v>7</v>
      </c>
      <c r="C3" s="2" t="s">
        <v>9</v>
      </c>
      <c r="D3" s="2" t="s">
        <v>3</v>
      </c>
      <c r="E3" s="2" t="s">
        <v>14</v>
      </c>
      <c r="F3" s="2" t="s">
        <v>10</v>
      </c>
      <c r="G3" s="2" t="s">
        <v>11</v>
      </c>
      <c r="H3" s="2" t="s">
        <v>12</v>
      </c>
      <c r="I3" s="2" t="s">
        <v>0</v>
      </c>
      <c r="J3" s="2" t="s">
        <v>1</v>
      </c>
      <c r="K3" s="2" t="s">
        <v>2</v>
      </c>
      <c r="L3" s="2" t="s">
        <v>4</v>
      </c>
      <c r="M3" s="2" t="s">
        <v>31</v>
      </c>
    </row>
    <row r="4" spans="1:14" s="7" customFormat="1" x14ac:dyDescent="0.2">
      <c r="A4" s="7" t="s">
        <v>16</v>
      </c>
      <c r="B4" s="7" t="s">
        <v>19</v>
      </c>
      <c r="C4" s="7" t="s">
        <v>20</v>
      </c>
      <c r="D4" s="7" t="s">
        <v>21</v>
      </c>
      <c r="E4" s="7">
        <v>95.3</v>
      </c>
      <c r="F4" s="7">
        <v>2</v>
      </c>
      <c r="G4" s="11">
        <f t="shared" ref="G4:G12" si="0">E4+F4</f>
        <v>97.3</v>
      </c>
      <c r="H4" s="7">
        <v>96.7</v>
      </c>
      <c r="I4" s="7">
        <v>0</v>
      </c>
      <c r="J4" s="11">
        <f t="shared" ref="J4:J12" si="1">H4+I4</f>
        <v>96.7</v>
      </c>
      <c r="K4" s="13">
        <f>MIN(Table1[[#This Row],[Total1]],Table1[[#This Row],[Total2]])</f>
        <v>96.7</v>
      </c>
      <c r="L4" s="7">
        <v>1</v>
      </c>
    </row>
    <row r="5" spans="1:14" s="7" customFormat="1" x14ac:dyDescent="0.2">
      <c r="A5" s="7" t="s">
        <v>16</v>
      </c>
      <c r="B5" s="7" t="s">
        <v>40</v>
      </c>
      <c r="C5" s="7" t="s">
        <v>30</v>
      </c>
      <c r="D5" s="8" t="s">
        <v>26</v>
      </c>
      <c r="E5" s="7">
        <v>102.68</v>
      </c>
      <c r="F5" s="7">
        <v>0</v>
      </c>
      <c r="G5" s="11">
        <f t="shared" si="0"/>
        <v>102.68</v>
      </c>
      <c r="H5" s="7">
        <v>98.73</v>
      </c>
      <c r="I5" s="7">
        <v>0</v>
      </c>
      <c r="J5" s="11">
        <f t="shared" si="1"/>
        <v>98.73</v>
      </c>
      <c r="K5" s="10">
        <f>MIN(Table1[[#This Row],[Total1]],Table1[[#This Row],[Total2]])</f>
        <v>98.73</v>
      </c>
      <c r="L5" s="7">
        <v>2</v>
      </c>
    </row>
    <row r="6" spans="1:14" x14ac:dyDescent="0.2">
      <c r="A6" s="1" t="s">
        <v>16</v>
      </c>
      <c r="B6" s="1" t="s">
        <v>17</v>
      </c>
      <c r="C6" s="1" t="s">
        <v>15</v>
      </c>
      <c r="D6" s="1" t="s">
        <v>35</v>
      </c>
      <c r="E6" s="1">
        <v>99.13</v>
      </c>
      <c r="F6" s="1">
        <v>0</v>
      </c>
      <c r="G6" s="11">
        <f t="shared" si="0"/>
        <v>99.13</v>
      </c>
      <c r="H6" s="1">
        <v>97.83</v>
      </c>
      <c r="I6" s="1">
        <v>2</v>
      </c>
      <c r="J6" s="11">
        <f t="shared" si="1"/>
        <v>99.83</v>
      </c>
      <c r="K6" s="10">
        <f>MIN(Table1[[#This Row],[Total1]],Table1[[#This Row],[Total2]])</f>
        <v>99.13</v>
      </c>
      <c r="L6" s="1">
        <v>3</v>
      </c>
      <c r="M6" s="7"/>
    </row>
    <row r="7" spans="1:14" x14ac:dyDescent="0.2">
      <c r="A7" s="1" t="s">
        <v>33</v>
      </c>
      <c r="B7" s="1" t="s">
        <v>40</v>
      </c>
      <c r="C7" s="1" t="s">
        <v>38</v>
      </c>
      <c r="D7" s="7" t="s">
        <v>39</v>
      </c>
      <c r="E7" s="1">
        <v>107.63</v>
      </c>
      <c r="F7" s="1">
        <v>0</v>
      </c>
      <c r="G7" s="11">
        <f t="shared" si="0"/>
        <v>107.63</v>
      </c>
      <c r="H7" s="1" t="s">
        <v>44</v>
      </c>
      <c r="J7" s="11"/>
      <c r="K7" s="10">
        <v>107.63</v>
      </c>
      <c r="L7" s="1">
        <v>4</v>
      </c>
      <c r="M7" s="7"/>
    </row>
    <row r="8" spans="1:14" x14ac:dyDescent="0.2">
      <c r="A8" s="1" t="s">
        <v>27</v>
      </c>
      <c r="B8" s="1" t="s">
        <v>17</v>
      </c>
      <c r="C8" s="1" t="s">
        <v>13</v>
      </c>
      <c r="D8" s="1" t="s">
        <v>32</v>
      </c>
      <c r="E8" s="1">
        <v>112.44</v>
      </c>
      <c r="F8" s="1">
        <v>0</v>
      </c>
      <c r="G8" s="11">
        <f t="shared" si="0"/>
        <v>112.44</v>
      </c>
      <c r="H8" s="1">
        <v>111.93</v>
      </c>
      <c r="I8" s="1">
        <v>0</v>
      </c>
      <c r="J8" s="11">
        <f t="shared" si="1"/>
        <v>111.93</v>
      </c>
      <c r="K8" s="10">
        <f>MIN(Table1[[#This Row],[Total1]],Table1[[#This Row],[Total2]])</f>
        <v>111.93</v>
      </c>
      <c r="L8" s="1">
        <v>5</v>
      </c>
      <c r="M8" s="7"/>
    </row>
    <row r="9" spans="1:14" s="7" customFormat="1" x14ac:dyDescent="0.2">
      <c r="A9" s="7" t="s">
        <v>16</v>
      </c>
      <c r="B9" s="7" t="s">
        <v>17</v>
      </c>
      <c r="C9" s="7" t="s">
        <v>23</v>
      </c>
      <c r="D9" s="7" t="s">
        <v>24</v>
      </c>
      <c r="E9" s="7">
        <v>120.38</v>
      </c>
      <c r="F9" s="7">
        <v>0</v>
      </c>
      <c r="G9" s="11">
        <f t="shared" si="0"/>
        <v>120.38</v>
      </c>
      <c r="H9" s="7">
        <v>114.54</v>
      </c>
      <c r="I9" s="7">
        <v>2</v>
      </c>
      <c r="J9" s="11">
        <f t="shared" si="1"/>
        <v>116.54</v>
      </c>
      <c r="K9" s="9">
        <f>MIN(Table1[[#This Row],[Total1]],Table1[[#This Row],[Total2]])</f>
        <v>116.54</v>
      </c>
      <c r="L9" s="7">
        <v>6</v>
      </c>
    </row>
    <row r="10" spans="1:14" s="7" customFormat="1" x14ac:dyDescent="0.2">
      <c r="A10" s="7" t="s">
        <v>18</v>
      </c>
      <c r="B10" s="7" t="s">
        <v>17</v>
      </c>
      <c r="C10" s="7" t="s">
        <v>5</v>
      </c>
      <c r="D10" s="7" t="s">
        <v>6</v>
      </c>
      <c r="E10" s="7">
        <v>122.61</v>
      </c>
      <c r="F10" s="7">
        <v>2</v>
      </c>
      <c r="G10" s="11">
        <f t="shared" si="0"/>
        <v>124.61</v>
      </c>
      <c r="H10" s="7">
        <v>122.05</v>
      </c>
      <c r="I10" s="7">
        <v>0</v>
      </c>
      <c r="J10" s="11">
        <f t="shared" si="1"/>
        <v>122.05</v>
      </c>
      <c r="K10" s="9">
        <f>MIN(Table1[[#This Row],[Total1]],Table1[[#This Row],[Total2]])</f>
        <v>122.05</v>
      </c>
      <c r="L10" s="7">
        <v>7</v>
      </c>
    </row>
    <row r="11" spans="1:14" x14ac:dyDescent="0.2">
      <c r="A11" s="7" t="s">
        <v>18</v>
      </c>
      <c r="B11" s="1" t="s">
        <v>22</v>
      </c>
      <c r="C11" s="1" t="s">
        <v>28</v>
      </c>
      <c r="D11" s="7" t="s">
        <v>29</v>
      </c>
      <c r="E11" s="1">
        <v>133.13</v>
      </c>
      <c r="F11" s="1">
        <v>2</v>
      </c>
      <c r="G11" s="11">
        <f t="shared" si="0"/>
        <v>135.13</v>
      </c>
      <c r="H11" s="1">
        <v>139.13999999999999</v>
      </c>
      <c r="I11" s="1">
        <v>6</v>
      </c>
      <c r="J11" s="11">
        <f t="shared" si="1"/>
        <v>145.13999999999999</v>
      </c>
      <c r="K11" s="10">
        <f>MIN(Table1[[#This Row],[Total1]],Table1[[#This Row],[Total2]])</f>
        <v>135.13</v>
      </c>
      <c r="L11" s="1">
        <v>8</v>
      </c>
      <c r="M11" s="7"/>
      <c r="N11" s="3"/>
    </row>
    <row r="12" spans="1:14" s="7" customFormat="1" x14ac:dyDescent="0.2">
      <c r="A12" s="7" t="s">
        <v>16</v>
      </c>
      <c r="B12" s="7" t="s">
        <v>34</v>
      </c>
      <c r="C12" s="7" t="s">
        <v>36</v>
      </c>
      <c r="D12" s="7" t="s">
        <v>37</v>
      </c>
      <c r="E12" s="7">
        <v>134.13</v>
      </c>
      <c r="F12" s="7">
        <v>60</v>
      </c>
      <c r="G12" s="11">
        <f t="shared" si="0"/>
        <v>194.13</v>
      </c>
      <c r="H12" s="7">
        <v>153.16</v>
      </c>
      <c r="I12" s="7">
        <v>2</v>
      </c>
      <c r="J12" s="11">
        <f t="shared" si="1"/>
        <v>155.16</v>
      </c>
      <c r="K12" s="10">
        <f>MIN(Table1[[#This Row],[Total1]],Table1[[#This Row],[Total2]])</f>
        <v>155.16</v>
      </c>
      <c r="L12" s="7">
        <v>9</v>
      </c>
    </row>
    <row r="13" spans="1:14" s="7" customFormat="1" x14ac:dyDescent="0.2">
      <c r="G13" s="11"/>
      <c r="J13" s="11"/>
      <c r="K13" s="9"/>
    </row>
    <row r="14" spans="1:14" s="7" customFormat="1" x14ac:dyDescent="0.2">
      <c r="G14" s="11"/>
      <c r="J14" s="11"/>
      <c r="K14" s="9"/>
    </row>
    <row r="15" spans="1:14" s="7" customFormat="1" x14ac:dyDescent="0.2">
      <c r="G15" s="11"/>
      <c r="J15" s="11"/>
      <c r="K15" s="9"/>
    </row>
    <row r="16" spans="1:14" s="7" customFormat="1" x14ac:dyDescent="0.2">
      <c r="G16" s="11"/>
      <c r="J16" s="11"/>
      <c r="K16" s="9"/>
    </row>
    <row r="17" spans="1:11" s="7" customFormat="1" x14ac:dyDescent="0.2">
      <c r="G17" s="11"/>
      <c r="J17" s="11"/>
      <c r="K17" s="9"/>
    </row>
    <row r="19" spans="1:11" x14ac:dyDescent="0.2">
      <c r="A19" s="12"/>
    </row>
    <row r="20" spans="1:11" x14ac:dyDescent="0.2">
      <c r="A20"/>
    </row>
  </sheetData>
  <sortState xmlns:xlrd2="http://schemas.microsoft.com/office/spreadsheetml/2017/richdata2" ref="A4:K23">
    <sortCondition ref="A4:A23"/>
    <sortCondition ref="B4:B23"/>
    <sortCondition ref="K4:K23"/>
  </sortState>
  <phoneticPr fontId="1" type="noConversion"/>
  <pageMargins left="0.7" right="0.7" top="0.75" bottom="0.75" header="0.3" footer="0.3"/>
  <pageSetup orientation="portrait" horizontalDpi="4294967292" verticalDpi="429496729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146CE-159A-0E4E-9FA7-61A3D7792154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Slalom</vt:lpstr>
      <vt:lpstr>Sheet1</vt:lpstr>
    </vt:vector>
  </TitlesOfParts>
  <Company>Kreekhof Enterprises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Meekhof</dc:creator>
  <cp:lastModifiedBy>Microsoft Office User</cp:lastModifiedBy>
  <dcterms:created xsi:type="dcterms:W3CDTF">2010-03-16T02:37:31Z</dcterms:created>
  <dcterms:modified xsi:type="dcterms:W3CDTF">2022-05-21T02:54:47Z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Author">
    <vt:lpwstr>ACCT04\DMEEKHOF</vt:lpwstr>
  </property>
  <property fmtid="{D5CDD505-2E9C-101B-9397-08002B2CF9AE}" pid="3" name="Document Sensitivity">
    <vt:lpwstr>1</vt:lpwstr>
  </property>
  <property fmtid="{D5CDD505-2E9C-101B-9397-08002B2CF9AE}" pid="4" name="ThirdParty">
    <vt:lpwstr/>
  </property>
  <property fmtid="{D5CDD505-2E9C-101B-9397-08002B2CF9AE}" pid="5" name="OCI Restriction">
    <vt:bool>false</vt:bool>
  </property>
  <property fmtid="{D5CDD505-2E9C-101B-9397-08002B2CF9AE}" pid="6" name="OCI Additional Info">
    <vt:lpwstr/>
  </property>
  <property fmtid="{D5CDD505-2E9C-101B-9397-08002B2CF9AE}" pid="7" name="Allow Header Overwrite">
    <vt:lpwstr>-1</vt:lpwstr>
  </property>
  <property fmtid="{D5CDD505-2E9C-101B-9397-08002B2CF9AE}" pid="8" name="Allow Footer Overwrite">
    <vt:lpwstr>-1</vt:lpwstr>
  </property>
  <property fmtid="{D5CDD505-2E9C-101B-9397-08002B2CF9AE}" pid="9" name="Multiple Selected">
    <vt:lpwstr>-1</vt:lpwstr>
  </property>
</Properties>
</file>